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9802DA2B-EAE1-406B-B20F-D28DB36B7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<sst xmlns="http://schemas.openxmlformats.org/spreadsheetml/2006/main" count="36" uniqueCount="26">
  <si>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</si>
  <si>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</si>
  <si>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</si>
  <si>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</si>
  <si>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</si>
  <si>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</si>
  <si>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</si>
  <si>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</si>
  <si>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</si>
  <si>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</si>
  <si>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</si>
  <si>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</si>
  <si>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</si>
  <si>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</si>
  <si>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</si>
  <si>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</si>
  <si>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</si>
  <si>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</si>
  <si>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</si>
  <si>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</si>
  <si>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</si>
  <si>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</si>
  <si>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</si>
  <si>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</si>
  <si>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</si>
  <si>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Junta Municipal de Agua Potable y Alcantarillado de Acámbaro,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</si>
</sst>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40</xdr:row>
      <xdr:rowOff>123825</xdr:rowOff>
    </xdr:from>
    <xdr:to>
      <xdr:col>1</xdr:col>
      <xdr:colOff>693528</xdr:colOff>
      <xdr:row>49</xdr:row>
      <xdr:rowOff>114299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7440333-FDF1-421A-BDF9-042F61E2841C}"/>
            </a:ext>
          </a:extLst>
        </xdr:cNvPr>
        <xdr:cNvSpPr txBox="1"/>
      </xdr:nvSpPr>
      <xdr:spPr>
        <a:xfrm>
          <a:off x="600075" y="7486650"/>
          <a:ext cx="3093828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685800</xdr:colOff>
      <xdr:row>41</xdr:row>
      <xdr:rowOff>9525</xdr:rowOff>
    </xdr:from>
    <xdr:to>
      <xdr:col>5</xdr:col>
      <xdr:colOff>123825</xdr:colOff>
      <xdr:row>49</xdr:row>
      <xdr:rowOff>73684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F08C0EF-20E1-4C38-8E92-7B8D10AA3121}"/>
            </a:ext>
          </a:extLst>
        </xdr:cNvPr>
        <xdr:cNvSpPr txBox="1"/>
      </xdr:nvSpPr>
      <xdr:spPr>
        <a:xfrm>
          <a:off x="4772025" y="7515225"/>
          <a:ext cx="26955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7" zoomScaleNormal="100" workbookViewId="0">
      <selection activeCell="J44" sqref="J4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139802685.24000001</v>
      </c>
      <c r="C4" s="16"/>
      <c r="D4" s="16"/>
      <c r="E4" s="16"/>
      <c r="F4" s="15">
        <f>SUM(B4:E4)</f>
        <v>139802685.24000001</v>
      </c>
    </row>
    <row r="5" spans="1:6" ht="11.25" customHeight="1" x14ac:dyDescent="0.2">
      <c r="A5" s="8" t="s">
        <v>2</v>
      </c>
      <c r="B5" s="17">
        <v>139098132.74000001</v>
      </c>
      <c r="C5" s="16"/>
      <c r="D5" s="16"/>
      <c r="E5" s="16"/>
      <c r="F5" s="15">
        <f>SUM(B5:E5)</f>
        <v>139098132.74000001</v>
      </c>
    </row>
    <row r="6" spans="1:6" ht="11.25" customHeight="1" x14ac:dyDescent="0.2">
      <c r="A6" s="8" t="s">
        <v>3</v>
      </c>
      <c r="B6" s="17">
        <v>704552.5</v>
      </c>
      <c r="C6" s="16"/>
      <c r="D6" s="16"/>
      <c r="E6" s="16"/>
      <c r="F6" s="15">
        <f>SUM(B6:E6)</f>
        <v>704552.5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-8774756.8300000001</v>
      </c>
      <c r="D9" s="15">
        <f>D10</f>
        <v>-1705272.47</v>
      </c>
      <c r="E9" s="16"/>
      <c r="F9" s="15">
        <f t="shared" ref="F9:F14" si="0">SUM(B9:E9)</f>
        <v>-10480029.300000001</v>
      </c>
    </row>
    <row r="10" spans="1:6" ht="11.25" customHeight="1" x14ac:dyDescent="0.2">
      <c r="A10" s="8" t="s">
        <v>16</v>
      </c>
      <c r="B10" s="16"/>
      <c r="C10" s="16"/>
      <c r="D10" s="17">
        <v>-1705272.47</v>
      </c>
      <c r="E10" s="16"/>
      <c r="F10" s="15">
        <f t="shared" si="0"/>
        <v>-1705272.47</v>
      </c>
    </row>
    <row r="11" spans="1:6" ht="11.25" customHeight="1" x14ac:dyDescent="0.2">
      <c r="A11" s="8" t="s">
        <v>5</v>
      </c>
      <c r="B11" s="16"/>
      <c r="C11" s="17">
        <v>-8774756.8300000001</v>
      </c>
      <c r="D11" s="16"/>
      <c r="E11" s="16"/>
      <c r="F11" s="15">
        <f t="shared" si="0"/>
        <v>-8774756.8300000001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139802685.24000001</v>
      </c>
      <c r="C20" s="15">
        <f>C9</f>
        <v>-8774756.8300000001</v>
      </c>
      <c r="D20" s="15">
        <f>D9</f>
        <v>-1705272.47</v>
      </c>
      <c r="E20" s="15">
        <f>E16</f>
        <v>0</v>
      </c>
      <c r="F20" s="15">
        <f>SUM(B20:E20)</f>
        <v>129322655.94000001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-1736385.53</v>
      </c>
      <c r="D27" s="15">
        <f>SUM(D28:D32)</f>
        <v>13276514.030000001</v>
      </c>
      <c r="E27" s="16"/>
      <c r="F27" s="15">
        <f t="shared" ref="F27:F32" si="1">SUM(B27:E27)</f>
        <v>11540128.500000002</v>
      </c>
    </row>
    <row r="28" spans="1:6" ht="11.25" customHeight="1" x14ac:dyDescent="0.2">
      <c r="A28" s="8" t="s">
        <v>16</v>
      </c>
      <c r="B28" s="16"/>
      <c r="C28" s="16"/>
      <c r="D28" s="17">
        <v>11571241.560000001</v>
      </c>
      <c r="E28" s="16"/>
      <c r="F28" s="15">
        <f t="shared" si="1"/>
        <v>11571241.560000001</v>
      </c>
    </row>
    <row r="29" spans="1:6" ht="11.25" customHeight="1" x14ac:dyDescent="0.2">
      <c r="A29" s="8" t="s">
        <v>5</v>
      </c>
      <c r="B29" s="16"/>
      <c r="C29" s="17">
        <v>-1736385.53</v>
      </c>
      <c r="D29" s="17">
        <v>1705272.47</v>
      </c>
      <c r="E29" s="16"/>
      <c r="F29" s="15">
        <f t="shared" si="1"/>
        <v>-31113.060000000056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139802685.24000001</v>
      </c>
      <c r="C38" s="19">
        <f>+C20+C27</f>
        <v>-10511142.359999999</v>
      </c>
      <c r="D38" s="19">
        <f>D20+D27</f>
        <v>11571241.560000001</v>
      </c>
      <c r="E38" s="19">
        <f>+E20+E34</f>
        <v>0</v>
      </c>
      <c r="F38" s="19">
        <f>SUM(B38:E38)</f>
        <v>140862784.44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Judith</cp:lastModifiedBy>
  <cp:lastPrinted>2026-04-30T20:24:01Z</cp:lastPrinted>
  <dcterms:created xsi:type="dcterms:W3CDTF">2018-11-20T16:40:47Z</dcterms:created>
  <dcterms:modified xsi:type="dcterms:W3CDTF">2026-04-30T20:24:11Z</dcterms:modified>
</cp:coreProperties>
</file>